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02_情報統計係\07広報 ＨＰ関係\7.  R4年度\08_農林業センサス結果\"/>
    </mc:Choice>
  </mc:AlternateContent>
  <bookViews>
    <workbookView xWindow="0" yWindow="0" windowWidth="28770" windowHeight="11805" firstSheet="1" activeTab="1"/>
  </bookViews>
  <sheets>
    <sheet name="既公表内容" sheetId="1" r:id="rId1"/>
    <sheet name="既販売目的の作物の類別作付け（栽培）経営体数と作付け（栽培）面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3" l="1"/>
  <c r="I18" i="3"/>
  <c r="I38" i="3"/>
  <c r="I29" i="3"/>
  <c r="E29" i="3"/>
  <c r="I20" i="3"/>
  <c r="E7" i="3" l="1"/>
  <c r="I16" i="3"/>
  <c r="E16" i="3"/>
  <c r="D24" i="1" l="1"/>
  <c r="D25" i="1"/>
  <c r="D26" i="1"/>
  <c r="D23" i="1"/>
  <c r="D14" i="1"/>
  <c r="D15" i="1"/>
  <c r="D16" i="1"/>
  <c r="D17" i="1"/>
  <c r="D18" i="1"/>
  <c r="D19" i="1"/>
  <c r="D13" i="1"/>
</calcChain>
</file>

<file path=xl/sharedStrings.xml><?xml version="1.0" encoding="utf-8"?>
<sst xmlns="http://schemas.openxmlformats.org/spreadsheetml/2006/main" count="173" uniqueCount="63">
  <si>
    <t>総農家数</t>
    <rPh sb="0" eb="1">
      <t>ソウ</t>
    </rPh>
    <rPh sb="1" eb="4">
      <t>ノウカスウ</t>
    </rPh>
    <phoneticPr fontId="1"/>
  </si>
  <si>
    <t>平成27年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</si>
  <si>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</si>
  <si>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</si>
  <si>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</si>
  <si>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平成7年</t>
    <rPh sb="0" eb="2">
      <t>ヘイセイ</t>
    </rPh>
    <rPh sb="3" eb="4">
      <t>ネン</t>
    </rPh>
    <phoneticPr fontId="1"/>
  </si>
  <si>
    <t>平成2年</t>
    <rPh sb="0" eb="2">
      <t>ヘイセイ</t>
    </rPh>
    <rPh sb="3" eb="4">
      <t>ネン</t>
    </rPh>
    <phoneticPr fontId="1"/>
  </si>
  <si>
    <t>昭和60年</t>
    <rPh sb="0" eb="2">
      <t>ショウワ</t>
    </rPh>
    <rPh sb="4" eb="5">
      <t>ネン</t>
    </rPh>
    <phoneticPr fontId="1"/>
  </si>
  <si>
    <t>年次</t>
    <rPh sb="0" eb="2">
      <t>ネンジ</t>
    </rPh>
    <phoneticPr fontId="1"/>
  </si>
  <si>
    <t>総農家数（戸数）</t>
    <rPh sb="0" eb="1">
      <t>ソウ</t>
    </rPh>
    <rPh sb="1" eb="4">
      <t>ノウカスウ</t>
    </rPh>
    <rPh sb="5" eb="7">
      <t>トスウ</t>
    </rPh>
    <phoneticPr fontId="1"/>
  </si>
  <si>
    <t>専業農家（戸数）</t>
    <rPh sb="0" eb="4">
      <t>センギョウノウカ</t>
    </rPh>
    <rPh sb="5" eb="7">
      <t>トスウ</t>
    </rPh>
    <phoneticPr fontId="1"/>
  </si>
  <si>
    <t>兼業農家（戸数）</t>
    <rPh sb="0" eb="2">
      <t>ケンギョウ</t>
    </rPh>
    <rPh sb="2" eb="4">
      <t>ノウカ</t>
    </rPh>
    <rPh sb="5" eb="7">
      <t>トスウ</t>
    </rPh>
    <phoneticPr fontId="1"/>
  </si>
  <si>
    <t>自給的農家（戸数）</t>
    <rPh sb="0" eb="3">
      <t>ジキュウテキ</t>
    </rPh>
    <rPh sb="3" eb="5">
      <t>ノウカ</t>
    </rPh>
    <rPh sb="6" eb="8">
      <t>トスウ</t>
    </rPh>
    <phoneticPr fontId="1"/>
  </si>
  <si>
    <t>兼業農家数</t>
    <rPh sb="0" eb="5">
      <t>ケンギョウノウカスウ</t>
    </rPh>
    <phoneticPr fontId="1"/>
  </si>
  <si>
    <t>第１種（戸数）</t>
    <rPh sb="0" eb="1">
      <t>ダイ</t>
    </rPh>
    <rPh sb="2" eb="3">
      <t>シュ</t>
    </rPh>
    <rPh sb="4" eb="6">
      <t>トスウ</t>
    </rPh>
    <phoneticPr fontId="1"/>
  </si>
  <si>
    <t>第２種（戸数）</t>
    <rPh sb="0" eb="1">
      <t>ダイ</t>
    </rPh>
    <rPh sb="2" eb="3">
      <t>シュ</t>
    </rPh>
    <rPh sb="4" eb="6">
      <t>トスウ</t>
    </rPh>
    <phoneticPr fontId="1"/>
  </si>
  <si>
    <t>合計（戸数）</t>
    <rPh sb="0" eb="2">
      <t>ゴウケイ</t>
    </rPh>
    <rPh sb="3" eb="5">
      <t>トスウ</t>
    </rPh>
    <phoneticPr fontId="1"/>
  </si>
  <si>
    <t>販売農家数</t>
    <rPh sb="0" eb="2">
      <t>ハンバイ</t>
    </rPh>
    <rPh sb="2" eb="4">
      <t>ノウカ</t>
    </rPh>
    <rPh sb="4" eb="5">
      <t>スウ</t>
    </rPh>
    <phoneticPr fontId="1"/>
  </si>
  <si>
    <t>－</t>
    <phoneticPr fontId="1"/>
  </si>
  <si>
    <t>販売目的の作物の類別作付（栽培）経営体数と作付（栽培）面積</t>
    <rPh sb="0" eb="2">
      <t>ハンバイ</t>
    </rPh>
    <rPh sb="2" eb="4">
      <t>モクテキ</t>
    </rPh>
    <rPh sb="5" eb="7">
      <t>サクモツ</t>
    </rPh>
    <rPh sb="8" eb="10">
      <t>ルイベツ</t>
    </rPh>
    <rPh sb="10" eb="12">
      <t>サクツ</t>
    </rPh>
    <rPh sb="13" eb="15">
      <t>サイバイ</t>
    </rPh>
    <rPh sb="16" eb="19">
      <t>ケイエイタイ</t>
    </rPh>
    <rPh sb="19" eb="20">
      <t>スウ</t>
    </rPh>
    <rPh sb="21" eb="23">
      <t>サクツ</t>
    </rPh>
    <rPh sb="24" eb="26">
      <t>サイバイ</t>
    </rPh>
    <rPh sb="27" eb="29">
      <t>メンセキ</t>
    </rPh>
    <phoneticPr fontId="1"/>
  </si>
  <si>
    <t>稲</t>
    <rPh sb="0" eb="1">
      <t>イネ</t>
    </rPh>
    <phoneticPr fontId="1"/>
  </si>
  <si>
    <t>作　付
経営体数</t>
    <rPh sb="0" eb="1">
      <t>サク</t>
    </rPh>
    <rPh sb="2" eb="3">
      <t>ツキ</t>
    </rPh>
    <rPh sb="4" eb="7">
      <t>ケイエイタイ</t>
    </rPh>
    <rPh sb="7" eb="8">
      <t>スウ</t>
    </rPh>
    <phoneticPr fontId="1"/>
  </si>
  <si>
    <t>令和2年</t>
    <rPh sb="0" eb="2">
      <t>レイワ</t>
    </rPh>
    <rPh sb="3" eb="4">
      <t>ネン</t>
    </rPh>
    <phoneticPr fontId="1"/>
  </si>
  <si>
    <t>作　付
経営体数</t>
    <rPh sb="0" eb="1">
      <t>サク</t>
    </rPh>
    <rPh sb="2" eb="3">
      <t>ツキ</t>
    </rPh>
    <rPh sb="4" eb="8">
      <t>ケイエイタイスウ</t>
    </rPh>
    <phoneticPr fontId="1"/>
  </si>
  <si>
    <t>作　付
面　積</t>
    <rPh sb="0" eb="1">
      <t>サク</t>
    </rPh>
    <rPh sb="2" eb="3">
      <t>ツキ</t>
    </rPh>
    <rPh sb="4" eb="5">
      <t>メン</t>
    </rPh>
    <rPh sb="6" eb="7">
      <t>セキ</t>
    </rPh>
    <phoneticPr fontId="1"/>
  </si>
  <si>
    <t>麦類</t>
    <rPh sb="0" eb="2">
      <t>ムギルイ</t>
    </rPh>
    <phoneticPr fontId="1"/>
  </si>
  <si>
    <t>雑穀</t>
    <rPh sb="0" eb="2">
      <t>ザッコク</t>
    </rPh>
    <phoneticPr fontId="1"/>
  </si>
  <si>
    <t>いも類</t>
    <rPh sb="2" eb="3">
      <t>ルイ</t>
    </rPh>
    <phoneticPr fontId="1"/>
  </si>
  <si>
    <t>豆　類</t>
    <rPh sb="0" eb="1">
      <t>マメ</t>
    </rPh>
    <rPh sb="2" eb="3">
      <t>ルイ</t>
    </rPh>
    <phoneticPr fontId="1"/>
  </si>
  <si>
    <t>工芸農作物</t>
    <rPh sb="0" eb="2">
      <t>コウゲイ</t>
    </rPh>
    <rPh sb="2" eb="5">
      <t>ノウサクブツ</t>
    </rPh>
    <phoneticPr fontId="1"/>
  </si>
  <si>
    <t>露　地</t>
    <rPh sb="0" eb="1">
      <t>ロ</t>
    </rPh>
    <rPh sb="2" eb="3">
      <t>チ</t>
    </rPh>
    <phoneticPr fontId="1"/>
  </si>
  <si>
    <t>施　設</t>
    <rPh sb="0" eb="1">
      <t>セ</t>
    </rPh>
    <rPh sb="2" eb="3">
      <t>セツ</t>
    </rPh>
    <phoneticPr fontId="1"/>
  </si>
  <si>
    <t>野　　菜　　類</t>
    <rPh sb="0" eb="1">
      <t>ノ</t>
    </rPh>
    <rPh sb="3" eb="4">
      <t>ナ</t>
    </rPh>
    <rPh sb="6" eb="7">
      <t>ルイ</t>
    </rPh>
    <phoneticPr fontId="1"/>
  </si>
  <si>
    <t>花　き　類　・　花　木</t>
    <rPh sb="0" eb="1">
      <t>ハナ</t>
    </rPh>
    <rPh sb="4" eb="5">
      <t>ルイ</t>
    </rPh>
    <rPh sb="8" eb="9">
      <t>ハナ</t>
    </rPh>
    <rPh sb="10" eb="11">
      <t>キ</t>
    </rPh>
    <phoneticPr fontId="1"/>
  </si>
  <si>
    <t>作　付
（栽培）
経営体数</t>
    <rPh sb="0" eb="1">
      <t>サク</t>
    </rPh>
    <rPh sb="2" eb="3">
      <t>ツキ</t>
    </rPh>
    <rPh sb="5" eb="7">
      <t>サイバイ</t>
    </rPh>
    <rPh sb="9" eb="12">
      <t>ケイエイタイ</t>
    </rPh>
    <rPh sb="12" eb="13">
      <t>スウ</t>
    </rPh>
    <phoneticPr fontId="1"/>
  </si>
  <si>
    <t>作　付
（栽培）
面　積</t>
    <rPh sb="0" eb="1">
      <t>サク</t>
    </rPh>
    <rPh sb="2" eb="3">
      <t>ツキ</t>
    </rPh>
    <rPh sb="5" eb="7">
      <t>サイバイ</t>
    </rPh>
    <rPh sb="9" eb="10">
      <t>メン</t>
    </rPh>
    <rPh sb="11" eb="12">
      <t>セキ</t>
    </rPh>
    <phoneticPr fontId="1"/>
  </si>
  <si>
    <t>種　苗　・　苗　木　類</t>
    <rPh sb="0" eb="1">
      <t>シュ</t>
    </rPh>
    <rPh sb="2" eb="3">
      <t>ナエ</t>
    </rPh>
    <rPh sb="6" eb="7">
      <t>ナエ</t>
    </rPh>
    <rPh sb="8" eb="9">
      <t>キ</t>
    </rPh>
    <rPh sb="10" eb="11">
      <t>ルイ</t>
    </rPh>
    <phoneticPr fontId="1"/>
  </si>
  <si>
    <t>そ　の　他　の　作　物</t>
    <rPh sb="4" eb="5">
      <t>タ</t>
    </rPh>
    <rPh sb="8" eb="9">
      <t>サク</t>
    </rPh>
    <rPh sb="10" eb="11">
      <t>モノ</t>
    </rPh>
    <phoneticPr fontId="1"/>
  </si>
  <si>
    <t>栽　　培
経営体数</t>
    <rPh sb="0" eb="1">
      <t>サイ</t>
    </rPh>
    <rPh sb="3" eb="4">
      <t>バイ</t>
    </rPh>
    <rPh sb="5" eb="8">
      <t>ケイエイタイ</t>
    </rPh>
    <rPh sb="8" eb="9">
      <t>スウ</t>
    </rPh>
    <phoneticPr fontId="1"/>
  </si>
  <si>
    <t>栽　培
面　積</t>
    <rPh sb="0" eb="1">
      <t>サイ</t>
    </rPh>
    <rPh sb="2" eb="3">
      <t>バイ</t>
    </rPh>
    <rPh sb="4" eb="5">
      <t>メン</t>
    </rPh>
    <rPh sb="6" eb="7">
      <t>セキ</t>
    </rPh>
    <phoneticPr fontId="1"/>
  </si>
  <si>
    <t>※　平成12年は農業経営体の調査を行っていないため、販売農家の戸数及び作付（栽培）面積を記載。</t>
    <rPh sb="2" eb="4">
      <t>ヘイセイ</t>
    </rPh>
    <rPh sb="6" eb="7">
      <t>ネン</t>
    </rPh>
    <rPh sb="8" eb="10">
      <t>ノウギョウ</t>
    </rPh>
    <rPh sb="10" eb="13">
      <t>ケイエイタイ</t>
    </rPh>
    <rPh sb="14" eb="16">
      <t>チョウサ</t>
    </rPh>
    <rPh sb="17" eb="18">
      <t>オコナ</t>
    </rPh>
    <rPh sb="26" eb="28">
      <t>ハンバイ</t>
    </rPh>
    <rPh sb="28" eb="30">
      <t>ノウカ</t>
    </rPh>
    <rPh sb="31" eb="33">
      <t>トスウ</t>
    </rPh>
    <rPh sb="33" eb="34">
      <t>オヨ</t>
    </rPh>
    <rPh sb="35" eb="37">
      <t>サクツ</t>
    </rPh>
    <rPh sb="38" eb="40">
      <t>サイバイ</t>
    </rPh>
    <rPh sb="41" eb="43">
      <t>メンセキ</t>
    </rPh>
    <rPh sb="44" eb="46">
      <t>キサイ</t>
    </rPh>
    <phoneticPr fontId="1"/>
  </si>
  <si>
    <t>　平成17年以降は農業経営体（個人・組織・法人を含む）の経営体数及び作付（栽培）面積を記載。</t>
    <rPh sb="1" eb="3">
      <t>ヘイセイ</t>
    </rPh>
    <rPh sb="5" eb="6">
      <t>ネン</t>
    </rPh>
    <rPh sb="6" eb="8">
      <t>イコウ</t>
    </rPh>
    <rPh sb="9" eb="11">
      <t>ノウギョウ</t>
    </rPh>
    <rPh sb="11" eb="14">
      <t>ケイエイタイ</t>
    </rPh>
    <rPh sb="15" eb="17">
      <t>コジン</t>
    </rPh>
    <rPh sb="18" eb="20">
      <t>ソシキ</t>
    </rPh>
    <rPh sb="21" eb="23">
      <t>ホウジン</t>
    </rPh>
    <rPh sb="24" eb="25">
      <t>フク</t>
    </rPh>
    <rPh sb="28" eb="32">
      <t>ケイエイタイスウ</t>
    </rPh>
    <rPh sb="32" eb="33">
      <t>オヨ</t>
    </rPh>
    <rPh sb="34" eb="36">
      <t>サクツ</t>
    </rPh>
    <rPh sb="37" eb="39">
      <t>サイバイ</t>
    </rPh>
    <rPh sb="40" eb="42">
      <t>メンセキ</t>
    </rPh>
    <rPh sb="43" eb="45">
      <t>キサイ</t>
    </rPh>
    <phoneticPr fontId="1"/>
  </si>
  <si>
    <t>※　平成17年農林業経営体の稲の作付面積がＸ（秘匿措置）のため、販売農家の戸数と作付面積を</t>
    <rPh sb="2" eb="4">
      <t>ヘイセイ</t>
    </rPh>
    <rPh sb="6" eb="7">
      <t>ネン</t>
    </rPh>
    <rPh sb="7" eb="10">
      <t>ノウリンギョウ</t>
    </rPh>
    <rPh sb="10" eb="13">
      <t>ケイエイタイ</t>
    </rPh>
    <rPh sb="14" eb="15">
      <t>イネ</t>
    </rPh>
    <rPh sb="16" eb="18">
      <t>サクツ</t>
    </rPh>
    <rPh sb="18" eb="20">
      <t>メンセキ</t>
    </rPh>
    <rPh sb="23" eb="27">
      <t>ヒトクソチ</t>
    </rPh>
    <rPh sb="32" eb="34">
      <t>ハンバイ</t>
    </rPh>
    <rPh sb="34" eb="36">
      <t>ノウカ</t>
    </rPh>
    <rPh sb="37" eb="39">
      <t>トスウ</t>
    </rPh>
    <rPh sb="40" eb="42">
      <t>サクツ</t>
    </rPh>
    <rPh sb="42" eb="44">
      <t>メンセキ</t>
    </rPh>
    <phoneticPr fontId="1"/>
  </si>
  <si>
    <t>Ｘ</t>
    <phoneticPr fontId="1"/>
  </si>
  <si>
    <r>
      <t xml:space="preserve">1,461
</t>
    </r>
    <r>
      <rPr>
        <sz val="8"/>
        <color theme="1"/>
        <rFont val="游ゴシック"/>
        <family val="3"/>
        <charset val="128"/>
        <scheme val="minor"/>
      </rPr>
      <t>参考（1,460）</t>
    </r>
    <rPh sb="6" eb="8">
      <t>サンコウ</t>
    </rPh>
    <phoneticPr fontId="1"/>
  </si>
  <si>
    <r>
      <t xml:space="preserve">Ｘ
</t>
    </r>
    <r>
      <rPr>
        <sz val="8"/>
        <color theme="1"/>
        <rFont val="游ゴシック"/>
        <family val="3"/>
        <charset val="128"/>
        <scheme val="minor"/>
      </rPr>
      <t>参考（2,091）</t>
    </r>
    <rPh sb="2" eb="4">
      <t>サンコウ</t>
    </rPh>
    <phoneticPr fontId="1"/>
  </si>
  <si>
    <t>…</t>
    <phoneticPr fontId="1"/>
  </si>
  <si>
    <t>―</t>
    <phoneticPr fontId="1"/>
  </si>
  <si>
    <t>ー</t>
    <phoneticPr fontId="1"/>
  </si>
  <si>
    <t>面　積：ヘクタール</t>
    <rPh sb="0" eb="1">
      <t>メン</t>
    </rPh>
    <rPh sb="2" eb="3">
      <t>セキ</t>
    </rPh>
    <phoneticPr fontId="1"/>
  </si>
  <si>
    <t>表中に使用した記号の意味</t>
    <rPh sb="0" eb="2">
      <t>ヒョウチュウ</t>
    </rPh>
    <rPh sb="3" eb="5">
      <t>シヨウ</t>
    </rPh>
    <rPh sb="7" eb="9">
      <t>キゴウ</t>
    </rPh>
    <rPh sb="10" eb="12">
      <t>イミ</t>
    </rPh>
    <phoneticPr fontId="1"/>
  </si>
  <si>
    <t>「０」：単位に満たないもの。（例0.4ヘクタール→0ヘクタール）</t>
    <rPh sb="4" eb="6">
      <t>タンイ</t>
    </rPh>
    <rPh sb="7" eb="8">
      <t>ミ</t>
    </rPh>
    <rPh sb="15" eb="16">
      <t>レイ</t>
    </rPh>
    <phoneticPr fontId="1"/>
  </si>
  <si>
    <t>「ー」：調査を行ったが、事実の無いもの。</t>
    <rPh sb="4" eb="6">
      <t>チョウサ</t>
    </rPh>
    <rPh sb="7" eb="8">
      <t>オコナ</t>
    </rPh>
    <rPh sb="12" eb="14">
      <t>ジジツ</t>
    </rPh>
    <rPh sb="15" eb="16">
      <t>ナ</t>
    </rPh>
    <phoneticPr fontId="1"/>
  </si>
  <si>
    <t>「…」：事実不詳または調査を欠くもの。</t>
    <rPh sb="4" eb="6">
      <t>ジジツ</t>
    </rPh>
    <rPh sb="6" eb="8">
      <t>フショウ</t>
    </rPh>
    <rPh sb="11" eb="13">
      <t>チョウサ</t>
    </rPh>
    <rPh sb="14" eb="15">
      <t>カ</t>
    </rPh>
    <phoneticPr fontId="1"/>
  </si>
  <si>
    <t>「Ｘ」：個人または法人その他の団体に関する秘密を保護</t>
    <rPh sb="4" eb="6">
      <t>コジン</t>
    </rPh>
    <rPh sb="9" eb="11">
      <t>ホウジン</t>
    </rPh>
    <rPh sb="13" eb="14">
      <t>タ</t>
    </rPh>
    <rPh sb="15" eb="17">
      <t>ダンタイ</t>
    </rPh>
    <rPh sb="18" eb="19">
      <t>カン</t>
    </rPh>
    <rPh sb="21" eb="23">
      <t>ヒミツ</t>
    </rPh>
    <rPh sb="24" eb="26">
      <t>ホゴ</t>
    </rPh>
    <phoneticPr fontId="1"/>
  </si>
  <si>
    <t>　　　　するため、統計数値を公表しないもの。</t>
    <rPh sb="9" eb="11">
      <t>トウケイ</t>
    </rPh>
    <rPh sb="11" eb="13">
      <t>スウチ</t>
    </rPh>
    <rPh sb="14" eb="16">
      <t>コウヒョウ</t>
    </rPh>
    <phoneticPr fontId="1"/>
  </si>
  <si>
    <t>　参考値として記載。</t>
    <rPh sb="1" eb="3">
      <t>サンコウ</t>
    </rPh>
    <rPh sb="3" eb="4">
      <t>チ</t>
    </rPh>
    <rPh sb="7" eb="9">
      <t>キサイ</t>
    </rPh>
    <phoneticPr fontId="1"/>
  </si>
  <si>
    <t>単位　経営体数：経営体　　</t>
    <rPh sb="0" eb="2">
      <t>タンイ</t>
    </rPh>
    <rPh sb="3" eb="7">
      <t>ケイエイタイスウ</t>
    </rPh>
    <rPh sb="8" eb="11">
      <t>ケイエイタイ</t>
    </rPh>
    <phoneticPr fontId="1"/>
  </si>
  <si>
    <t>果　　　樹　　　類</t>
    <rPh sb="0" eb="1">
      <t>カ</t>
    </rPh>
    <rPh sb="4" eb="5">
      <t>キ</t>
    </rPh>
    <rPh sb="8" eb="9">
      <t>ルイ</t>
    </rPh>
    <phoneticPr fontId="1"/>
  </si>
  <si>
    <r>
      <t xml:space="preserve">551
</t>
    </r>
    <r>
      <rPr>
        <sz val="8"/>
        <color theme="1"/>
        <rFont val="游ゴシック"/>
        <family val="3"/>
        <charset val="128"/>
        <scheme val="minor"/>
      </rPr>
      <t>参考（550）</t>
    </r>
    <rPh sb="4" eb="6">
      <t>サンコウ</t>
    </rPh>
    <phoneticPr fontId="1"/>
  </si>
  <si>
    <r>
      <t xml:space="preserve">Ｘ
</t>
    </r>
    <r>
      <rPr>
        <sz val="8"/>
        <color theme="1"/>
        <rFont val="游ゴシック"/>
        <family val="3"/>
        <charset val="128"/>
        <scheme val="minor"/>
      </rPr>
      <t>参考（1,830）</t>
    </r>
    <rPh sb="2" eb="4">
      <t>サンコウ</t>
    </rPh>
    <phoneticPr fontId="1"/>
  </si>
  <si>
    <t>※　令和2年農業経営体の稲の作付け面積がＸ（秘匿措置）のため、販売目的の水稲（食用）の作付</t>
    <rPh sb="2" eb="4">
      <t>レイワ</t>
    </rPh>
    <rPh sb="5" eb="6">
      <t>ネン</t>
    </rPh>
    <rPh sb="6" eb="8">
      <t>ノウギョウ</t>
    </rPh>
    <rPh sb="8" eb="10">
      <t>ケイエイ</t>
    </rPh>
    <rPh sb="10" eb="11">
      <t>タイ</t>
    </rPh>
    <rPh sb="12" eb="13">
      <t>イネ</t>
    </rPh>
    <rPh sb="14" eb="16">
      <t>サクツ</t>
    </rPh>
    <rPh sb="17" eb="19">
      <t>メンセキ</t>
    </rPh>
    <rPh sb="22" eb="24">
      <t>ヒトク</t>
    </rPh>
    <rPh sb="24" eb="26">
      <t>ソチ</t>
    </rPh>
    <rPh sb="31" eb="33">
      <t>ハンバイ</t>
    </rPh>
    <rPh sb="33" eb="35">
      <t>モクテキ</t>
    </rPh>
    <rPh sb="36" eb="37">
      <t>スイ</t>
    </rPh>
    <rPh sb="37" eb="38">
      <t>イネ</t>
    </rPh>
    <rPh sb="39" eb="41">
      <t>ショクヨウ</t>
    </rPh>
    <rPh sb="43" eb="45">
      <t>サクツ</t>
    </rPh>
    <phoneticPr fontId="1"/>
  </si>
  <si>
    <t>　経営体数と作付面積を参考値として記載。</t>
    <rPh sb="11" eb="14">
      <t>サンコウチ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</si>
</sst>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38" fontId="0" fillId="0" borderId="1" xfId="1" applyFont="1" applyBorder="1" applyAlignment="1">
      <alignment horizontal="right" vertical="center"/>
    </xf>
    <xf numFmtId="38" fontId="0" fillId="0" borderId="2" xfId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38" fontId="4" fillId="0" borderId="1" xfId="1" applyFont="1" applyBorder="1" applyAlignment="1">
      <alignment horizontal="right" vertical="center" wrapText="1"/>
    </xf>
    <xf numFmtId="38" fontId="4" fillId="0" borderId="1" xfId="1" applyFont="1" applyBorder="1" applyAlignment="1">
      <alignment horizontal="righ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C37" sqref="C37"/>
    </sheetView>
  </sheetViews>
  <sheetFormatPr defaultRowHeight="18.75" x14ac:dyDescent="0.4"/>
  <cols>
    <col min="2" max="4" width="17.25" bestFit="1" customWidth="1"/>
    <col min="5" max="5" width="19.25" bestFit="1" customWidth="1"/>
  </cols>
  <sheetData>
    <row r="1" spans="1:5" x14ac:dyDescent="0.4">
      <c r="A1" t="s">
        <v>0</v>
      </c>
    </row>
    <row r="2" spans="1:5" x14ac:dyDescent="0.4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</row>
    <row r="3" spans="1:5" x14ac:dyDescent="0.4">
      <c r="A3" t="s">
        <v>1</v>
      </c>
      <c r="B3">
        <v>1198</v>
      </c>
      <c r="C3">
        <v>154</v>
      </c>
      <c r="D3">
        <v>741</v>
      </c>
      <c r="E3">
        <v>303</v>
      </c>
    </row>
    <row r="4" spans="1:5" x14ac:dyDescent="0.4">
      <c r="A4" t="s">
        <v>2</v>
      </c>
      <c r="B4">
        <v>1615</v>
      </c>
      <c r="C4">
        <v>138</v>
      </c>
      <c r="D4">
        <v>1137</v>
      </c>
      <c r="E4">
        <v>340</v>
      </c>
    </row>
    <row r="5" spans="1:5" x14ac:dyDescent="0.4">
      <c r="A5" t="s">
        <v>3</v>
      </c>
      <c r="B5">
        <v>1835</v>
      </c>
      <c r="C5">
        <v>180</v>
      </c>
      <c r="D5">
        <v>1385</v>
      </c>
      <c r="E5">
        <v>270</v>
      </c>
    </row>
    <row r="6" spans="1:5" x14ac:dyDescent="0.4">
      <c r="A6" t="s">
        <v>4</v>
      </c>
      <c r="B6">
        <v>1950</v>
      </c>
      <c r="C6">
        <v>152</v>
      </c>
      <c r="D6">
        <v>1602</v>
      </c>
      <c r="E6">
        <v>196</v>
      </c>
    </row>
    <row r="7" spans="1:5" x14ac:dyDescent="0.4">
      <c r="A7" t="s">
        <v>5</v>
      </c>
      <c r="B7">
        <v>2135</v>
      </c>
      <c r="C7">
        <v>169</v>
      </c>
      <c r="D7">
        <v>1966</v>
      </c>
      <c r="E7">
        <v>0</v>
      </c>
    </row>
    <row r="8" spans="1:5" x14ac:dyDescent="0.4">
      <c r="A8" t="s">
        <v>6</v>
      </c>
      <c r="B8">
        <v>2409</v>
      </c>
      <c r="C8">
        <v>192</v>
      </c>
      <c r="D8">
        <v>2217</v>
      </c>
      <c r="E8">
        <v>0</v>
      </c>
    </row>
    <row r="9" spans="1:5" x14ac:dyDescent="0.4">
      <c r="A9" t="s">
        <v>7</v>
      </c>
      <c r="B9">
        <v>2723</v>
      </c>
      <c r="C9">
        <v>223</v>
      </c>
      <c r="D9">
        <v>2500</v>
      </c>
      <c r="E9">
        <v>0</v>
      </c>
    </row>
    <row r="11" spans="1:5" x14ac:dyDescent="0.4">
      <c r="A11" t="s">
        <v>13</v>
      </c>
    </row>
    <row r="12" spans="1:5" x14ac:dyDescent="0.4">
      <c r="A12" s="1" t="s">
        <v>8</v>
      </c>
      <c r="B12" s="1" t="s">
        <v>14</v>
      </c>
      <c r="C12" s="1" t="s">
        <v>15</v>
      </c>
      <c r="D12" s="1" t="s">
        <v>16</v>
      </c>
    </row>
    <row r="13" spans="1:5" x14ac:dyDescent="0.4">
      <c r="A13" t="s">
        <v>1</v>
      </c>
      <c r="B13">
        <v>146</v>
      </c>
      <c r="C13">
        <v>595</v>
      </c>
      <c r="D13">
        <f>SUM(B13:C13)</f>
        <v>741</v>
      </c>
    </row>
    <row r="14" spans="1:5" x14ac:dyDescent="0.4">
      <c r="A14" t="s">
        <v>2</v>
      </c>
      <c r="B14">
        <v>190</v>
      </c>
      <c r="C14">
        <v>947</v>
      </c>
      <c r="D14">
        <f t="shared" ref="D14:D19" si="0">SUM(B14:C14)</f>
        <v>1137</v>
      </c>
    </row>
    <row r="15" spans="1:5" x14ac:dyDescent="0.4">
      <c r="A15" t="s">
        <v>3</v>
      </c>
      <c r="B15">
        <v>272</v>
      </c>
      <c r="C15">
        <v>1113</v>
      </c>
      <c r="D15">
        <f t="shared" si="0"/>
        <v>1385</v>
      </c>
    </row>
    <row r="16" spans="1:5" x14ac:dyDescent="0.4">
      <c r="A16" t="s">
        <v>4</v>
      </c>
      <c r="B16">
        <v>237</v>
      </c>
      <c r="C16">
        <v>1365</v>
      </c>
      <c r="D16">
        <f t="shared" si="0"/>
        <v>1602</v>
      </c>
    </row>
    <row r="17" spans="1:4" x14ac:dyDescent="0.4">
      <c r="A17" t="s">
        <v>5</v>
      </c>
      <c r="B17">
        <v>256</v>
      </c>
      <c r="C17">
        <v>1710</v>
      </c>
      <c r="D17">
        <f t="shared" si="0"/>
        <v>1966</v>
      </c>
    </row>
    <row r="18" spans="1:4" x14ac:dyDescent="0.4">
      <c r="A18" t="s">
        <v>6</v>
      </c>
      <c r="B18">
        <v>249</v>
      </c>
      <c r="C18">
        <v>1968</v>
      </c>
      <c r="D18">
        <f t="shared" si="0"/>
        <v>2217</v>
      </c>
    </row>
    <row r="19" spans="1:4" x14ac:dyDescent="0.4">
      <c r="A19" t="s">
        <v>7</v>
      </c>
      <c r="B19">
        <v>723</v>
      </c>
      <c r="C19">
        <v>1777</v>
      </c>
      <c r="D19">
        <f t="shared" si="0"/>
        <v>2500</v>
      </c>
    </row>
    <row r="21" spans="1:4" x14ac:dyDescent="0.4">
      <c r="A21" t="s">
        <v>17</v>
      </c>
    </row>
    <row r="22" spans="1:4" x14ac:dyDescent="0.4">
      <c r="A22" s="1" t="s">
        <v>8</v>
      </c>
      <c r="B22" s="1" t="s">
        <v>10</v>
      </c>
      <c r="C22" s="1" t="s">
        <v>11</v>
      </c>
      <c r="D22" s="1" t="s">
        <v>16</v>
      </c>
    </row>
    <row r="23" spans="1:4" x14ac:dyDescent="0.4">
      <c r="A23" t="s">
        <v>1</v>
      </c>
      <c r="B23">
        <v>154</v>
      </c>
      <c r="C23">
        <v>741</v>
      </c>
      <c r="D23">
        <f>SUM(B23:C23)</f>
        <v>895</v>
      </c>
    </row>
    <row r="24" spans="1:4" x14ac:dyDescent="0.4">
      <c r="A24" t="s">
        <v>2</v>
      </c>
      <c r="B24">
        <v>138</v>
      </c>
      <c r="C24">
        <v>1137</v>
      </c>
      <c r="D24">
        <f t="shared" ref="D24:D26" si="1">SUM(B24:C24)</f>
        <v>1275</v>
      </c>
    </row>
    <row r="25" spans="1:4" x14ac:dyDescent="0.4">
      <c r="A25" t="s">
        <v>3</v>
      </c>
      <c r="B25">
        <v>180</v>
      </c>
      <c r="C25">
        <v>1385</v>
      </c>
      <c r="D25">
        <f t="shared" si="1"/>
        <v>1565</v>
      </c>
    </row>
    <row r="26" spans="1:4" x14ac:dyDescent="0.4">
      <c r="A26" t="s">
        <v>4</v>
      </c>
      <c r="B26">
        <v>152</v>
      </c>
      <c r="C26">
        <v>1602</v>
      </c>
      <c r="D26">
        <f t="shared" si="1"/>
        <v>1754</v>
      </c>
    </row>
    <row r="27" spans="1:4" x14ac:dyDescent="0.4">
      <c r="A27" t="s">
        <v>5</v>
      </c>
      <c r="B27">
        <v>169</v>
      </c>
      <c r="C27">
        <v>1966</v>
      </c>
      <c r="D27" s="1" t="s">
        <v>18</v>
      </c>
    </row>
    <row r="28" spans="1:4" x14ac:dyDescent="0.4">
      <c r="A28" t="s">
        <v>6</v>
      </c>
      <c r="B28">
        <v>192</v>
      </c>
      <c r="C28">
        <v>2217</v>
      </c>
      <c r="D28" s="1" t="s">
        <v>18</v>
      </c>
    </row>
    <row r="29" spans="1:4" x14ac:dyDescent="0.4">
      <c r="A29" t="s">
        <v>7</v>
      </c>
      <c r="B29">
        <v>223</v>
      </c>
      <c r="C29">
        <v>2500</v>
      </c>
      <c r="D29" s="1" t="s">
        <v>18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workbookViewId="0">
      <selection activeCell="P13" sqref="P13"/>
    </sheetView>
  </sheetViews>
  <sheetFormatPr defaultRowHeight="18.75" x14ac:dyDescent="0.4"/>
  <cols>
    <col min="2" max="3" width="10.875" customWidth="1"/>
  </cols>
  <sheetData>
    <row r="1" spans="1:9" ht="24" x14ac:dyDescent="0.4">
      <c r="A1" s="10" t="s">
        <v>19</v>
      </c>
      <c r="B1" s="11"/>
      <c r="C1" s="11"/>
      <c r="D1" s="11"/>
      <c r="E1" s="11"/>
      <c r="F1" s="11"/>
      <c r="G1" s="11"/>
      <c r="H1" s="11"/>
      <c r="I1" s="11"/>
    </row>
    <row r="2" spans="1:9" ht="18.75" customHeight="1" x14ac:dyDescent="0.4">
      <c r="A2" s="10"/>
      <c r="B2" s="11"/>
      <c r="C2" s="11"/>
      <c r="D2" s="11"/>
      <c r="E2" s="11"/>
      <c r="F2" s="11"/>
      <c r="G2" s="11"/>
      <c r="H2" s="11"/>
      <c r="I2" s="11"/>
    </row>
    <row r="3" spans="1:9" x14ac:dyDescent="0.4">
      <c r="A3" s="11"/>
      <c r="B3" s="11"/>
      <c r="C3" s="11"/>
      <c r="D3" s="11"/>
      <c r="E3" s="11"/>
      <c r="F3" s="11"/>
      <c r="G3" s="12" t="s">
        <v>57</v>
      </c>
      <c r="H3" s="12"/>
      <c r="I3" s="12"/>
    </row>
    <row r="4" spans="1:9" x14ac:dyDescent="0.4">
      <c r="A4" s="11"/>
      <c r="B4" s="11"/>
      <c r="C4" s="11"/>
      <c r="D4" s="11"/>
      <c r="E4" s="11"/>
      <c r="F4" s="11"/>
      <c r="G4" s="13" t="s">
        <v>49</v>
      </c>
      <c r="H4" s="13"/>
      <c r="I4" s="13"/>
    </row>
    <row r="5" spans="1:9" ht="23.25" customHeight="1" x14ac:dyDescent="0.4">
      <c r="A5" s="22"/>
      <c r="B5" s="22" t="s">
        <v>20</v>
      </c>
      <c r="C5" s="22"/>
      <c r="D5" s="22" t="s">
        <v>25</v>
      </c>
      <c r="E5" s="22"/>
      <c r="F5" s="22" t="s">
        <v>26</v>
      </c>
      <c r="G5" s="22"/>
      <c r="H5" s="22" t="s">
        <v>27</v>
      </c>
      <c r="I5" s="22"/>
    </row>
    <row r="6" spans="1:9" ht="57" customHeight="1" x14ac:dyDescent="0.4">
      <c r="A6" s="22"/>
      <c r="B6" s="6" t="s">
        <v>21</v>
      </c>
      <c r="C6" s="6" t="s">
        <v>24</v>
      </c>
      <c r="D6" s="6" t="s">
        <v>23</v>
      </c>
      <c r="E6" s="6" t="s">
        <v>24</v>
      </c>
      <c r="F6" s="6" t="s">
        <v>23</v>
      </c>
      <c r="G6" s="6" t="s">
        <v>24</v>
      </c>
      <c r="H6" s="6" t="s">
        <v>23</v>
      </c>
      <c r="I6" s="6" t="s">
        <v>24</v>
      </c>
    </row>
    <row r="7" spans="1:9" ht="30.75" customHeight="1" x14ac:dyDescent="0.4">
      <c r="A7" s="7" t="s">
        <v>22</v>
      </c>
      <c r="B7" s="8" t="s">
        <v>59</v>
      </c>
      <c r="C7" s="8" t="s">
        <v>60</v>
      </c>
      <c r="D7" s="9">
        <v>9</v>
      </c>
      <c r="E7" s="9">
        <f>ROUNDUP(39.52,0)</f>
        <v>40</v>
      </c>
      <c r="F7" s="9">
        <v>1</v>
      </c>
      <c r="G7" s="9" t="s">
        <v>43</v>
      </c>
      <c r="H7" s="9">
        <v>20</v>
      </c>
      <c r="I7" s="9" t="s">
        <v>43</v>
      </c>
    </row>
    <row r="8" spans="1:9" ht="22.5" customHeight="1" x14ac:dyDescent="0.4">
      <c r="A8" s="7" t="s">
        <v>1</v>
      </c>
      <c r="B8" s="9">
        <v>760</v>
      </c>
      <c r="C8" s="9">
        <v>1664</v>
      </c>
      <c r="D8" s="9">
        <v>7</v>
      </c>
      <c r="E8" s="9" t="s">
        <v>43</v>
      </c>
      <c r="F8" s="9">
        <v>3</v>
      </c>
      <c r="G8" s="9">
        <v>1</v>
      </c>
      <c r="H8" s="9" t="s">
        <v>43</v>
      </c>
      <c r="I8" s="9" t="s">
        <v>43</v>
      </c>
    </row>
    <row r="9" spans="1:9" ht="22.5" customHeight="1" x14ac:dyDescent="0.4">
      <c r="A9" s="7" t="s">
        <v>2</v>
      </c>
      <c r="B9" s="9">
        <v>1141</v>
      </c>
      <c r="C9" s="9">
        <v>2077</v>
      </c>
      <c r="D9" s="9">
        <v>34</v>
      </c>
      <c r="E9" s="9">
        <v>56</v>
      </c>
      <c r="F9" s="9">
        <v>1</v>
      </c>
      <c r="G9" s="9" t="s">
        <v>43</v>
      </c>
      <c r="H9" s="9">
        <v>42</v>
      </c>
      <c r="I9" s="9">
        <v>1</v>
      </c>
    </row>
    <row r="10" spans="1:9" ht="31.5" x14ac:dyDescent="0.4">
      <c r="A10" s="7" t="s">
        <v>3</v>
      </c>
      <c r="B10" s="8" t="s">
        <v>44</v>
      </c>
      <c r="C10" s="8" t="s">
        <v>45</v>
      </c>
      <c r="D10" s="9">
        <v>35</v>
      </c>
      <c r="E10" s="9">
        <v>44</v>
      </c>
      <c r="F10" s="9">
        <v>4</v>
      </c>
      <c r="G10" s="9" t="s">
        <v>43</v>
      </c>
      <c r="H10" s="9">
        <v>65</v>
      </c>
      <c r="I10" s="9">
        <v>3</v>
      </c>
    </row>
    <row r="11" spans="1:9" ht="22.5" customHeight="1" x14ac:dyDescent="0.4">
      <c r="A11" s="7" t="s">
        <v>4</v>
      </c>
      <c r="B11" s="9">
        <v>1620</v>
      </c>
      <c r="C11" s="9">
        <v>2237</v>
      </c>
      <c r="D11" s="9">
        <v>22</v>
      </c>
      <c r="E11" s="9">
        <v>24</v>
      </c>
      <c r="F11" s="9">
        <v>7</v>
      </c>
      <c r="G11" s="9">
        <v>1</v>
      </c>
      <c r="H11" s="9">
        <v>131</v>
      </c>
      <c r="I11" s="9">
        <v>5</v>
      </c>
    </row>
    <row r="12" spans="1:9" x14ac:dyDescent="0.4">
      <c r="B12" s="5"/>
    </row>
    <row r="13" spans="1:9" ht="23.25" customHeight="1" x14ac:dyDescent="0.4">
      <c r="A13" s="20"/>
      <c r="B13" s="20" t="s">
        <v>28</v>
      </c>
      <c r="C13" s="20"/>
      <c r="D13" s="20" t="s">
        <v>29</v>
      </c>
      <c r="E13" s="20"/>
      <c r="F13" s="20" t="s">
        <v>32</v>
      </c>
      <c r="G13" s="20"/>
      <c r="H13" s="20"/>
      <c r="I13" s="20"/>
    </row>
    <row r="14" spans="1:9" ht="22.5" customHeight="1" x14ac:dyDescent="0.4">
      <c r="A14" s="20"/>
      <c r="B14" s="21" t="s">
        <v>21</v>
      </c>
      <c r="C14" s="21" t="s">
        <v>24</v>
      </c>
      <c r="D14" s="21" t="s">
        <v>21</v>
      </c>
      <c r="E14" s="21" t="s">
        <v>24</v>
      </c>
      <c r="F14" s="20" t="s">
        <v>30</v>
      </c>
      <c r="G14" s="20"/>
      <c r="H14" s="20" t="s">
        <v>31</v>
      </c>
      <c r="I14" s="20"/>
    </row>
    <row r="15" spans="1:9" ht="57" customHeight="1" x14ac:dyDescent="0.4">
      <c r="A15" s="20"/>
      <c r="B15" s="21"/>
      <c r="C15" s="21"/>
      <c r="D15" s="21"/>
      <c r="E15" s="21"/>
      <c r="F15" s="2" t="s">
        <v>21</v>
      </c>
      <c r="G15" s="2" t="s">
        <v>24</v>
      </c>
      <c r="H15" s="2" t="s">
        <v>21</v>
      </c>
      <c r="I15" s="2" t="s">
        <v>24</v>
      </c>
    </row>
    <row r="16" spans="1:9" ht="22.5" customHeight="1" x14ac:dyDescent="0.4">
      <c r="A16" s="3" t="s">
        <v>22</v>
      </c>
      <c r="B16" s="4">
        <v>17</v>
      </c>
      <c r="C16" s="4" t="s">
        <v>43</v>
      </c>
      <c r="D16" s="4">
        <v>7</v>
      </c>
      <c r="E16" s="4">
        <f>ROUNDDOWN(1.38,0)</f>
        <v>1</v>
      </c>
      <c r="F16" s="4">
        <v>78</v>
      </c>
      <c r="G16" s="4">
        <v>31</v>
      </c>
      <c r="H16" s="4">
        <v>48</v>
      </c>
      <c r="I16" s="4">
        <f>SUM(0.134+0.349+0.127+0.4313+0.6109+2.858+3.0696)</f>
        <v>7.5798000000000005</v>
      </c>
    </row>
    <row r="17" spans="1:9" ht="22.5" customHeight="1" x14ac:dyDescent="0.4">
      <c r="A17" s="3" t="s">
        <v>1</v>
      </c>
      <c r="B17" s="4">
        <v>44</v>
      </c>
      <c r="C17" s="4">
        <v>67</v>
      </c>
      <c r="D17" s="4">
        <v>1</v>
      </c>
      <c r="E17" s="4" t="s">
        <v>43</v>
      </c>
      <c r="F17" s="4">
        <v>126</v>
      </c>
      <c r="G17" s="4">
        <v>42</v>
      </c>
      <c r="H17" s="4">
        <v>60</v>
      </c>
      <c r="I17" s="4" t="s">
        <v>43</v>
      </c>
    </row>
    <row r="18" spans="1:9" ht="22.5" customHeight="1" x14ac:dyDescent="0.4">
      <c r="A18" s="3" t="s">
        <v>2</v>
      </c>
      <c r="B18" s="4">
        <v>71</v>
      </c>
      <c r="C18" s="4">
        <v>34</v>
      </c>
      <c r="D18" s="4">
        <v>2</v>
      </c>
      <c r="E18" s="4" t="s">
        <v>43</v>
      </c>
      <c r="F18" s="4">
        <v>202</v>
      </c>
      <c r="G18" s="4">
        <v>54</v>
      </c>
      <c r="H18" s="4">
        <v>58</v>
      </c>
      <c r="I18" s="4">
        <f>ROUNDDOWN(8.12,0)</f>
        <v>8</v>
      </c>
    </row>
    <row r="19" spans="1:9" ht="22.5" customHeight="1" x14ac:dyDescent="0.4">
      <c r="A19" s="3" t="s">
        <v>3</v>
      </c>
      <c r="B19" s="4">
        <v>108</v>
      </c>
      <c r="C19" s="4">
        <v>52</v>
      </c>
      <c r="D19" s="4">
        <v>8</v>
      </c>
      <c r="E19" s="4">
        <v>3</v>
      </c>
      <c r="F19" s="4">
        <v>141</v>
      </c>
      <c r="G19" s="4">
        <v>31</v>
      </c>
      <c r="H19" s="4">
        <v>61</v>
      </c>
      <c r="I19" s="4">
        <v>9</v>
      </c>
    </row>
    <row r="20" spans="1:9" ht="22.5" customHeight="1" x14ac:dyDescent="0.4">
      <c r="A20" s="3" t="s">
        <v>4</v>
      </c>
      <c r="B20" s="4">
        <v>109</v>
      </c>
      <c r="C20" s="4">
        <v>10</v>
      </c>
      <c r="D20" s="4">
        <v>8</v>
      </c>
      <c r="E20" s="4">
        <v>3</v>
      </c>
      <c r="F20" s="4">
        <v>162</v>
      </c>
      <c r="G20" s="4">
        <v>38</v>
      </c>
      <c r="H20" s="4">
        <v>67</v>
      </c>
      <c r="I20" s="4">
        <f>ROUNDDOWN(7.19,0)</f>
        <v>7</v>
      </c>
    </row>
    <row r="22" spans="1:9" ht="23.25" customHeight="1" x14ac:dyDescent="0.4">
      <c r="A22" s="20"/>
      <c r="B22" s="20" t="s">
        <v>33</v>
      </c>
      <c r="C22" s="20"/>
      <c r="D22" s="20"/>
      <c r="E22" s="20"/>
      <c r="F22" s="20" t="s">
        <v>36</v>
      </c>
      <c r="G22" s="20"/>
      <c r="H22" s="20"/>
      <c r="I22" s="20"/>
    </row>
    <row r="23" spans="1:9" ht="22.5" customHeight="1" x14ac:dyDescent="0.4">
      <c r="A23" s="20"/>
      <c r="B23" s="20" t="s">
        <v>30</v>
      </c>
      <c r="C23" s="20"/>
      <c r="D23" s="20" t="s">
        <v>31</v>
      </c>
      <c r="E23" s="20"/>
      <c r="F23" s="20" t="s">
        <v>30</v>
      </c>
      <c r="G23" s="20"/>
      <c r="H23" s="20" t="s">
        <v>31</v>
      </c>
      <c r="I23" s="20"/>
    </row>
    <row r="24" spans="1:9" ht="57" customHeight="1" x14ac:dyDescent="0.4">
      <c r="A24" s="20"/>
      <c r="B24" s="2" t="s">
        <v>34</v>
      </c>
      <c r="C24" s="2" t="s">
        <v>35</v>
      </c>
      <c r="D24" s="2" t="s">
        <v>34</v>
      </c>
      <c r="E24" s="2" t="s">
        <v>35</v>
      </c>
      <c r="F24" s="2" t="s">
        <v>21</v>
      </c>
      <c r="G24" s="2" t="s">
        <v>24</v>
      </c>
      <c r="H24" s="2" t="s">
        <v>21</v>
      </c>
      <c r="I24" s="2" t="s">
        <v>24</v>
      </c>
    </row>
    <row r="25" spans="1:9" ht="22.5" customHeight="1" x14ac:dyDescent="0.4">
      <c r="A25" s="3" t="s">
        <v>22</v>
      </c>
      <c r="B25" s="4">
        <v>12</v>
      </c>
      <c r="C25" s="4">
        <v>6</v>
      </c>
      <c r="D25" s="4">
        <v>7</v>
      </c>
      <c r="E25" s="4">
        <v>2</v>
      </c>
      <c r="F25" s="4" t="s">
        <v>46</v>
      </c>
      <c r="G25" s="4" t="s">
        <v>46</v>
      </c>
      <c r="H25" s="4" t="s">
        <v>46</v>
      </c>
      <c r="I25" s="4" t="s">
        <v>46</v>
      </c>
    </row>
    <row r="26" spans="1:9" ht="22.5" customHeight="1" x14ac:dyDescent="0.4">
      <c r="A26" s="3" t="s">
        <v>1</v>
      </c>
      <c r="B26" s="4">
        <v>9</v>
      </c>
      <c r="C26" s="4" t="s">
        <v>43</v>
      </c>
      <c r="D26" s="4">
        <v>8</v>
      </c>
      <c r="E26" s="4">
        <v>12</v>
      </c>
      <c r="F26" s="4" t="s">
        <v>46</v>
      </c>
      <c r="G26" s="4" t="s">
        <v>46</v>
      </c>
      <c r="H26" s="4" t="s">
        <v>46</v>
      </c>
      <c r="I26" s="4" t="s">
        <v>46</v>
      </c>
    </row>
    <row r="27" spans="1:9" ht="22.5" customHeight="1" x14ac:dyDescent="0.4">
      <c r="A27" s="3" t="s">
        <v>2</v>
      </c>
      <c r="B27" s="4">
        <v>14</v>
      </c>
      <c r="C27" s="4">
        <v>5</v>
      </c>
      <c r="D27" s="4">
        <v>9</v>
      </c>
      <c r="E27" s="4">
        <f>ROUNDDOWN(2.41,0)</f>
        <v>2</v>
      </c>
      <c r="F27" s="4" t="s">
        <v>46</v>
      </c>
      <c r="G27" s="4" t="s">
        <v>46</v>
      </c>
      <c r="H27" s="4" t="s">
        <v>46</v>
      </c>
      <c r="I27" s="4" t="s">
        <v>46</v>
      </c>
    </row>
    <row r="28" spans="1:9" ht="22.5" customHeight="1" x14ac:dyDescent="0.4">
      <c r="A28" s="3" t="s">
        <v>3</v>
      </c>
      <c r="B28" s="4">
        <v>11</v>
      </c>
      <c r="C28" s="4" t="s">
        <v>43</v>
      </c>
      <c r="D28" s="4">
        <v>10</v>
      </c>
      <c r="E28" s="4" t="s">
        <v>43</v>
      </c>
      <c r="F28" s="4">
        <v>2</v>
      </c>
      <c r="G28" s="4" t="s">
        <v>43</v>
      </c>
      <c r="H28" s="4">
        <v>5</v>
      </c>
      <c r="I28" s="4" t="s">
        <v>43</v>
      </c>
    </row>
    <row r="29" spans="1:9" ht="22.5" customHeight="1" x14ac:dyDescent="0.4">
      <c r="A29" s="3" t="s">
        <v>4</v>
      </c>
      <c r="B29" s="4">
        <v>17</v>
      </c>
      <c r="C29" s="4">
        <v>6</v>
      </c>
      <c r="D29" s="4">
        <v>10</v>
      </c>
      <c r="E29" s="4">
        <f>ROUNDDOWN(3.45,0)</f>
        <v>3</v>
      </c>
      <c r="F29" s="4">
        <v>2</v>
      </c>
      <c r="G29" s="4" t="s">
        <v>43</v>
      </c>
      <c r="H29" s="4">
        <v>3</v>
      </c>
      <c r="I29" s="4">
        <f>ROUNDDOWN(0.13,0)</f>
        <v>0</v>
      </c>
    </row>
    <row r="31" spans="1:9" ht="23.25" customHeight="1" x14ac:dyDescent="0.4">
      <c r="A31" s="20"/>
      <c r="B31" s="20" t="s">
        <v>37</v>
      </c>
      <c r="C31" s="20"/>
      <c r="D31" s="20"/>
      <c r="E31" s="20"/>
      <c r="F31" s="20" t="s">
        <v>58</v>
      </c>
      <c r="G31" s="20"/>
      <c r="H31" s="20"/>
      <c r="I31" s="20"/>
    </row>
    <row r="32" spans="1:9" ht="22.5" customHeight="1" x14ac:dyDescent="0.4">
      <c r="A32" s="20"/>
      <c r="B32" s="20" t="s">
        <v>30</v>
      </c>
      <c r="C32" s="20"/>
      <c r="D32" s="20" t="s">
        <v>31</v>
      </c>
      <c r="E32" s="20"/>
      <c r="F32" s="20" t="s">
        <v>30</v>
      </c>
      <c r="G32" s="20"/>
      <c r="H32" s="20" t="s">
        <v>31</v>
      </c>
      <c r="I32" s="20"/>
    </row>
    <row r="33" spans="1:9" ht="56.25" x14ac:dyDescent="0.4">
      <c r="A33" s="20"/>
      <c r="B33" s="2" t="s">
        <v>34</v>
      </c>
      <c r="C33" s="2" t="s">
        <v>35</v>
      </c>
      <c r="D33" s="2" t="s">
        <v>34</v>
      </c>
      <c r="E33" s="2" t="s">
        <v>35</v>
      </c>
      <c r="F33" s="2" t="s">
        <v>38</v>
      </c>
      <c r="G33" s="2" t="s">
        <v>39</v>
      </c>
      <c r="H33" s="2" t="s">
        <v>38</v>
      </c>
      <c r="I33" s="2" t="s">
        <v>39</v>
      </c>
    </row>
    <row r="34" spans="1:9" ht="22.5" customHeight="1" x14ac:dyDescent="0.4">
      <c r="A34" s="3" t="s">
        <v>22</v>
      </c>
      <c r="B34" s="4">
        <v>115</v>
      </c>
      <c r="C34" s="4">
        <v>360</v>
      </c>
      <c r="D34" s="4">
        <v>1</v>
      </c>
      <c r="E34" s="4" t="s">
        <v>43</v>
      </c>
      <c r="F34" s="4" t="s">
        <v>43</v>
      </c>
      <c r="G34" s="4" t="s">
        <v>43</v>
      </c>
      <c r="H34" s="4">
        <v>3</v>
      </c>
      <c r="I34" s="4">
        <v>1</v>
      </c>
    </row>
    <row r="35" spans="1:9" ht="22.5" customHeight="1" x14ac:dyDescent="0.4">
      <c r="A35" s="3" t="s">
        <v>1</v>
      </c>
      <c r="B35" s="4">
        <v>13</v>
      </c>
      <c r="C35" s="4">
        <v>20</v>
      </c>
      <c r="D35" s="4">
        <v>3</v>
      </c>
      <c r="E35" s="4">
        <v>0</v>
      </c>
      <c r="F35" s="4">
        <v>49</v>
      </c>
      <c r="G35" s="4" t="s">
        <v>43</v>
      </c>
      <c r="H35" s="4">
        <v>4</v>
      </c>
      <c r="I35" s="4" t="s">
        <v>43</v>
      </c>
    </row>
    <row r="36" spans="1:9" ht="22.5" customHeight="1" x14ac:dyDescent="0.4">
      <c r="A36" s="3" t="s">
        <v>2</v>
      </c>
      <c r="B36" s="4">
        <v>5</v>
      </c>
      <c r="C36" s="4">
        <v>2</v>
      </c>
      <c r="D36" s="4">
        <v>1</v>
      </c>
      <c r="E36" s="4" t="s">
        <v>43</v>
      </c>
      <c r="F36" s="4">
        <v>62</v>
      </c>
      <c r="G36" s="4">
        <v>58</v>
      </c>
      <c r="H36" s="4">
        <v>1</v>
      </c>
      <c r="I36" s="4" t="s">
        <v>43</v>
      </c>
    </row>
    <row r="37" spans="1:9" ht="22.5" customHeight="1" x14ac:dyDescent="0.4">
      <c r="A37" s="3" t="s">
        <v>3</v>
      </c>
      <c r="B37" s="4">
        <v>14</v>
      </c>
      <c r="C37" s="4">
        <v>9</v>
      </c>
      <c r="D37" s="4" t="s">
        <v>47</v>
      </c>
      <c r="E37" s="4" t="s">
        <v>48</v>
      </c>
      <c r="F37" s="4">
        <v>81</v>
      </c>
      <c r="G37" s="4">
        <v>66</v>
      </c>
      <c r="H37" s="4">
        <v>1</v>
      </c>
      <c r="I37" s="4" t="s">
        <v>43</v>
      </c>
    </row>
    <row r="38" spans="1:9" ht="22.5" customHeight="1" x14ac:dyDescent="0.4">
      <c r="A38" s="3" t="s">
        <v>4</v>
      </c>
      <c r="B38" s="4">
        <v>5</v>
      </c>
      <c r="C38" s="4">
        <v>2</v>
      </c>
      <c r="D38" s="4" t="s">
        <v>46</v>
      </c>
      <c r="E38" s="4" t="s">
        <v>46</v>
      </c>
      <c r="F38" s="4">
        <v>99</v>
      </c>
      <c r="G38" s="4">
        <v>79</v>
      </c>
      <c r="H38" s="4">
        <v>3</v>
      </c>
      <c r="I38" s="4">
        <f>ROUNDDOWN(0.23,0)</f>
        <v>0</v>
      </c>
    </row>
    <row r="40" spans="1:9" x14ac:dyDescent="0.4">
      <c r="A40" t="s">
        <v>40</v>
      </c>
    </row>
    <row r="41" spans="1:9" x14ac:dyDescent="0.4">
      <c r="A41" t="s">
        <v>41</v>
      </c>
    </row>
    <row r="43" spans="1:9" x14ac:dyDescent="0.4">
      <c r="A43" t="s">
        <v>42</v>
      </c>
    </row>
    <row r="44" spans="1:9" x14ac:dyDescent="0.4">
      <c r="A44" t="s">
        <v>56</v>
      </c>
    </row>
    <row r="46" spans="1:9" x14ac:dyDescent="0.4">
      <c r="A46" t="s">
        <v>61</v>
      </c>
    </row>
    <row r="47" spans="1:9" x14ac:dyDescent="0.4">
      <c r="A47" t="s">
        <v>62</v>
      </c>
    </row>
    <row r="48" spans="1:9" ht="19.5" thickBot="1" x14ac:dyDescent="0.45"/>
    <row r="49" spans="3:9" x14ac:dyDescent="0.4">
      <c r="C49" s="14" t="s">
        <v>50</v>
      </c>
      <c r="D49" s="15"/>
      <c r="E49" s="15"/>
      <c r="F49" s="15"/>
      <c r="G49" s="15"/>
      <c r="H49" s="15"/>
      <c r="I49" s="16"/>
    </row>
    <row r="50" spans="3:9" x14ac:dyDescent="0.4">
      <c r="C50" s="17" t="s">
        <v>51</v>
      </c>
      <c r="D50" s="18"/>
      <c r="E50" s="18"/>
      <c r="F50" s="18"/>
      <c r="G50" s="18"/>
      <c r="H50" s="18"/>
      <c r="I50" s="19"/>
    </row>
    <row r="51" spans="3:9" x14ac:dyDescent="0.4">
      <c r="C51" s="17" t="s">
        <v>52</v>
      </c>
      <c r="D51" s="18"/>
      <c r="E51" s="18"/>
      <c r="F51" s="18"/>
      <c r="G51" s="18"/>
      <c r="H51" s="18"/>
      <c r="I51" s="19"/>
    </row>
    <row r="52" spans="3:9" x14ac:dyDescent="0.4">
      <c r="C52" s="17" t="s">
        <v>53</v>
      </c>
      <c r="D52" s="18"/>
      <c r="E52" s="18"/>
      <c r="F52" s="18"/>
      <c r="G52" s="18"/>
      <c r="H52" s="18"/>
      <c r="I52" s="19"/>
    </row>
    <row r="53" spans="3:9" x14ac:dyDescent="0.4">
      <c r="C53" s="17" t="s">
        <v>54</v>
      </c>
      <c r="D53" s="18"/>
      <c r="E53" s="18"/>
      <c r="F53" s="18"/>
      <c r="G53" s="18"/>
      <c r="H53" s="18"/>
      <c r="I53" s="19"/>
    </row>
    <row r="54" spans="3:9" ht="19.5" thickBot="1" x14ac:dyDescent="0.45">
      <c r="C54" s="23" t="s">
        <v>55</v>
      </c>
      <c r="D54" s="24"/>
      <c r="E54" s="24"/>
      <c r="F54" s="24"/>
      <c r="G54" s="24"/>
      <c r="H54" s="24"/>
      <c r="I54" s="25"/>
    </row>
  </sheetData>
  <mergeCells count="37">
    <mergeCell ref="B13:C13"/>
    <mergeCell ref="A5:A6"/>
    <mergeCell ref="A13:A15"/>
    <mergeCell ref="D13:E13"/>
    <mergeCell ref="H14:I14"/>
    <mergeCell ref="F14:G14"/>
    <mergeCell ref="B14:B15"/>
    <mergeCell ref="A31:A33"/>
    <mergeCell ref="H23:I23"/>
    <mergeCell ref="C52:I52"/>
    <mergeCell ref="C53:I53"/>
    <mergeCell ref="C54:I54"/>
    <mergeCell ref="B32:C32"/>
    <mergeCell ref="D32:E32"/>
    <mergeCell ref="B31:E31"/>
    <mergeCell ref="F32:G32"/>
    <mergeCell ref="F31:I31"/>
    <mergeCell ref="B23:C23"/>
    <mergeCell ref="D23:E23"/>
    <mergeCell ref="F23:G23"/>
    <mergeCell ref="A22:A24"/>
    <mergeCell ref="G3:I3"/>
    <mergeCell ref="G4:I4"/>
    <mergeCell ref="C49:I49"/>
    <mergeCell ref="C50:I50"/>
    <mergeCell ref="C51:I51"/>
    <mergeCell ref="F22:I22"/>
    <mergeCell ref="H32:I32"/>
    <mergeCell ref="F13:I13"/>
    <mergeCell ref="E14:E15"/>
    <mergeCell ref="D14:D15"/>
    <mergeCell ref="C14:C15"/>
    <mergeCell ref="B5:C5"/>
    <mergeCell ref="D5:E5"/>
    <mergeCell ref="B22:E22"/>
    <mergeCell ref="F5:G5"/>
    <mergeCell ref="H5:I5"/>
  </mergeCells>
  <phoneticPr fontId="1"/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既公表内容</vt:lpstr>
      <vt:lpstr>既販売目的の作物の類別作付け（栽培）経営体数と作付け（栽培）面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丹野由美子</dc:creator>
  <cp:lastModifiedBy>丹野由美子</cp:lastModifiedBy>
  <cp:lastPrinted>2022-07-21T02:06:44Z</cp:lastPrinted>
  <dcterms:created xsi:type="dcterms:W3CDTF">2022-07-15T02:20:15Z</dcterms:created>
  <dcterms:modified xsi:type="dcterms:W3CDTF">2022-07-21T02:56:05Z</dcterms:modified>
</cp:coreProperties>
</file>